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30" yWindow="45" windowWidth="13575" windowHeight="13500" activeTab="0"/>
  </bookViews>
  <sheets>
    <sheet name="Sheet1" sheetId="1" r:id="rId1"/>
  </sheets>
  <definedNames>
    <definedName name="_xlnm.Print_Titles" localSheetId="0">'Sheet1'!$5:$6</definedName>
  </definedNames>
  <calcPr fullCalcOnLoad="1"/>
</workbook>
</file>

<file path=xl/sharedStrings.xml><?xml version="1.0" encoding="utf-8"?>
<sst xmlns="http://schemas.openxmlformats.org/spreadsheetml/2006/main" count="47" uniqueCount="47">
  <si>
    <t>Description</t>
  </si>
  <si>
    <t>Micro Craft sprl</t>
  </si>
  <si>
    <t xml:space="preserve">Fax </t>
  </si>
  <si>
    <t>Email </t>
  </si>
  <si>
    <t>Rue du Cherra  13 - 4280 Hannut-Wansin</t>
  </si>
  <si>
    <t>Bd Prince de Liège 176 - 1070 Bruxelles</t>
  </si>
  <si>
    <t>BE 454 903 571</t>
  </si>
  <si>
    <t>Mail</t>
  </si>
  <si>
    <t>00 32 +19 632 292</t>
  </si>
  <si>
    <t>Socrate@Microcraft.be</t>
  </si>
  <si>
    <t>Micro Craft</t>
  </si>
  <si>
    <t>0454 903 571</t>
  </si>
  <si>
    <t>S4Z3950_20</t>
  </si>
  <si>
    <t>S4Z3950_60</t>
  </si>
  <si>
    <t>S4Z3950_99</t>
  </si>
  <si>
    <t>S4Z3950_20_A</t>
  </si>
  <si>
    <t>S4Z3950_40_A</t>
  </si>
  <si>
    <t>S4Z3950_60_A</t>
  </si>
  <si>
    <t>S4Z3950_99_A</t>
  </si>
  <si>
    <t>S4Z3950_40</t>
  </si>
  <si>
    <t>SOFTWARE</t>
  </si>
  <si>
    <t>Euro ex VAT</t>
  </si>
  <si>
    <t>Euro incl VAT</t>
  </si>
  <si>
    <t>Usage and support contract</t>
  </si>
  <si>
    <t>Annual fee includes internet updates</t>
  </si>
  <si>
    <t>* Usage and support contract is mandatory and includes all upgrades.</t>
  </si>
  <si>
    <r>
      <rPr>
        <sz val="8"/>
        <rFont val="Arial"/>
        <family val="2"/>
      </rPr>
      <t>(1) On a fully operational computer with internet already configured</t>
    </r>
    <r>
      <rPr>
        <sz val="10"/>
        <rFont val="Arial"/>
        <family val="2"/>
      </rPr>
      <t>. The S4W database has to be accessible through an Ethernet 100 Mb/s or 1 Gb/s network.</t>
    </r>
  </si>
  <si>
    <t xml:space="preserve">All prices are, unless otherwise agreed in writing by our commercial department, unit prices per server or per individual computer. They are guiding prices and have no binding force for the customer nor for Micro Craft. </t>
  </si>
  <si>
    <t>Office and R&amp;D</t>
  </si>
  <si>
    <t>Head Office</t>
  </si>
  <si>
    <t>Telephone</t>
  </si>
  <si>
    <t>VAT</t>
  </si>
  <si>
    <t>RPM Brussels</t>
  </si>
  <si>
    <t>Non binding document subject to change without notice</t>
  </si>
  <si>
    <t>End list</t>
  </si>
  <si>
    <t>Quality software from Belgium</t>
  </si>
  <si>
    <t>Price list: Server Z3950 of Socrate (S4Z3950)</t>
  </si>
  <si>
    <t>Licence price Server Z3950 of Socrate</t>
  </si>
  <si>
    <t>The server Z3950 of Socrate up to 20.000 books (1)</t>
  </si>
  <si>
    <t>The server Z3950 of Socrate up to 40.000 books (1)</t>
  </si>
  <si>
    <t>The server Z3950 of Socrate up to 60.000 books (1)</t>
  </si>
  <si>
    <t>The server Z3950 of Socrate more than 60.000 books (1)</t>
  </si>
  <si>
    <t>The server Z3950 of Socrate up to 20.000 books *</t>
  </si>
  <si>
    <t>The server Z3950 of Socrate up to 40.000 books *</t>
  </si>
  <si>
    <t>The server Z3950 of Socrate up to 60.000 books *</t>
  </si>
  <si>
    <t>The server Z3950 of Socrate more than 60.000 books *</t>
  </si>
  <si>
    <r>
      <rPr>
        <sz val="8"/>
        <rFont val="Arial"/>
        <family val="2"/>
      </rPr>
      <t>(1)</t>
    </r>
    <r>
      <rPr>
        <sz val="10"/>
        <rFont val="Arial"/>
        <family val="2"/>
      </rPr>
      <t xml:space="preserve"> S4Z3950 ideally works on an server installed and configured with Windows 2K or 2003 or 2008 R2 or 2012 R2 or 2016 or 2019 or a personal computer installed and configured with Windows W7 or W8 or W10, connected to internet through a public and fixed IP address (IP Wan) with or without domain name.</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</si>
</sst>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Bef&quot;;\-#,##0\ &quot;Bef&quot;"/>
    <numFmt numFmtId="175" formatCode="#,##0\ &quot;Bef&quot;;[Red]\-#,##0\ &quot;Bef&quot;"/>
    <numFmt numFmtId="176" formatCode="#,##0.00\ &quot;Bef&quot;;\-#,##0.00\ &quot;Bef&quot;"/>
    <numFmt numFmtId="177" formatCode="#,##0.00\ &quot;Bef&quot;;[Red]\-#,##0.00\ &quot;Bef&quot;"/>
    <numFmt numFmtId="178" formatCode="_-* #,##0\ &quot;Bef&quot;_-;\-* #,##0\ &quot;Bef&quot;_-;_-* &quot;-&quot;\ &quot;Bef&quot;_-;_-@_-"/>
    <numFmt numFmtId="179" formatCode="_-* #,##0\ _B_e_f_-;\-* #,##0\ _B_e_f_-;_-* &quot;-&quot;\ _B_e_f_-;_-@_-"/>
    <numFmt numFmtId="180" formatCode="_-* #,##0.00\ &quot;Bef&quot;_-;\-* #,##0.00\ &quot;Bef&quot;_-;_-* &quot;-&quot;??\ &quot;Bef&quot;_-;_-@_-"/>
    <numFmt numFmtId="181" formatCode="_-* #,##0.00\ _B_e_f_-;\-* #,##0.00\ _B_e_f_-;_-* &quot;-&quot;??\ _B_e_f_-;_-@_-"/>
    <numFmt numFmtId="182" formatCode="_-* #,##0\ _B_E_F_-;\-* #,##0\ _B_E_F_-;_-* &quot;-&quot;\ _B_E_F_-;_-@_-"/>
    <numFmt numFmtId="183" formatCode="_-* #,##0.00\ _B_E_F_-;\-* #,##0.00\ _B_E_F_-;_-* &quot;-&quot;??\ _B_E_F_-;_-@_-"/>
    <numFmt numFmtId="184" formatCode="#,##0\ &quot;FB&quot;;\-#,##0\ &quot;FB&quot;"/>
    <numFmt numFmtId="185" formatCode="#,##0\ &quot;FB&quot;;[Red]\-#,##0\ &quot;FB&quot;"/>
    <numFmt numFmtId="186" formatCode="#,##0.00\ &quot;FB&quot;;\-#,##0.00\ &quot;FB&quot;"/>
    <numFmt numFmtId="187" formatCode="#,##0.00\ &quot;FB&quot;;[Red]\-#,##0.00\ &quot;FB&quot;"/>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0.00\ &quot;Bef&quot;"/>
    <numFmt numFmtId="193" formatCode="#,##0\ _B_e_f"/>
    <numFmt numFmtId="194" formatCode="&quot;Yes&quot;;&quot;Yes&quot;;&quot;No&quot;"/>
    <numFmt numFmtId="195" formatCode="&quot;True&quot;;&quot;True&quot;;&quot;False&quot;"/>
    <numFmt numFmtId="196" formatCode="&quot;On&quot;;&quot;On&quot;;&quot;Off&quot;"/>
    <numFmt numFmtId="197" formatCode="#,##0.00\ _B_E_F"/>
  </numFmts>
  <fonts count="49">
    <font>
      <sz val="10"/>
      <name val="Arial"/>
      <family val="0"/>
    </font>
    <font>
      <u val="single"/>
      <sz val="10"/>
      <color indexed="12"/>
      <name val="Arial"/>
      <family val="2"/>
    </font>
    <font>
      <u val="single"/>
      <sz val="10"/>
      <color indexed="36"/>
      <name val="Arial"/>
      <family val="2"/>
    </font>
    <font>
      <sz val="10"/>
      <name val="Times New Roman"/>
      <family val="1"/>
    </font>
    <font>
      <b/>
      <sz val="10"/>
      <color indexed="12"/>
      <name val="Times New Roman"/>
      <family val="1"/>
    </font>
    <font>
      <sz val="8"/>
      <color indexed="8"/>
      <name val="Times New Roman"/>
      <family val="1"/>
    </font>
    <font>
      <sz val="9"/>
      <color indexed="8"/>
      <name val="Times New Roman"/>
      <family val="1"/>
    </font>
    <font>
      <sz val="14"/>
      <color indexed="8"/>
      <name val="Times New Roman"/>
      <family val="1"/>
    </font>
    <font>
      <sz val="10"/>
      <color indexed="8"/>
      <name val="Times New Roman"/>
      <family val="1"/>
    </font>
    <font>
      <b/>
      <sz val="10"/>
      <color indexed="10"/>
      <name val="Arial"/>
      <family val="2"/>
    </font>
    <font>
      <b/>
      <sz val="14"/>
      <color indexed="8"/>
      <name val="Times New Roman"/>
      <family val="1"/>
    </font>
    <font>
      <sz val="8"/>
      <name val="Arial"/>
      <family val="2"/>
    </font>
    <font>
      <b/>
      <sz val="12"/>
      <color indexed="13"/>
      <name val="Arial"/>
      <family val="2"/>
    </font>
    <font>
      <b/>
      <sz val="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0C0C0"/>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8"/>
      </left>
      <right style="thin">
        <color indexed="48"/>
      </right>
      <top style="thin">
        <color indexed="48"/>
      </top>
      <bottom style="thin">
        <color indexed="4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3" fontId="0" fillId="0" borderId="0" xfId="0" applyNumberFormat="1" applyAlignment="1">
      <alignment horizontal="right"/>
    </xf>
    <xf numFmtId="0" fontId="5" fillId="0" borderId="0" xfId="0" applyFont="1" applyAlignment="1">
      <alignment wrapText="1"/>
    </xf>
    <xf numFmtId="0" fontId="8" fillId="0" borderId="0" xfId="0" applyFont="1" applyAlignment="1">
      <alignment wrapText="1"/>
    </xf>
    <xf numFmtId="0" fontId="4" fillId="0" borderId="0" xfId="0" applyFont="1" applyBorder="1" applyAlignment="1">
      <alignment wrapText="1"/>
    </xf>
    <xf numFmtId="0" fontId="3" fillId="0" borderId="0" xfId="0" applyFont="1" applyBorder="1" applyAlignment="1">
      <alignment vertical="top" wrapText="1"/>
    </xf>
    <xf numFmtId="0" fontId="5" fillId="0" borderId="0" xfId="0" applyFont="1" applyBorder="1" applyAlignment="1">
      <alignment wrapText="1"/>
    </xf>
    <xf numFmtId="0" fontId="1" fillId="0" borderId="0" xfId="53" applyAlignment="1" applyProtection="1">
      <alignment/>
      <protection/>
    </xf>
    <xf numFmtId="3" fontId="0" fillId="0" borderId="10" xfId="0" applyNumberFormat="1" applyBorder="1" applyAlignment="1">
      <alignment horizontal="right"/>
    </xf>
    <xf numFmtId="3" fontId="0" fillId="0" borderId="0" xfId="0" applyNumberFormat="1" applyBorder="1" applyAlignment="1">
      <alignment horizontal="right"/>
    </xf>
    <xf numFmtId="3" fontId="0" fillId="33" borderId="0" xfId="0" applyNumberFormat="1" applyFill="1" applyBorder="1" applyAlignment="1">
      <alignment horizontal="right"/>
    </xf>
    <xf numFmtId="4" fontId="5" fillId="0" borderId="0" xfId="0" applyNumberFormat="1" applyFont="1" applyBorder="1" applyAlignment="1">
      <alignment horizontal="right" wrapText="1"/>
    </xf>
    <xf numFmtId="4" fontId="0" fillId="0" borderId="0" xfId="0" applyNumberFormat="1" applyAlignment="1">
      <alignment horizontal="right"/>
    </xf>
    <xf numFmtId="4" fontId="0" fillId="0" borderId="10" xfId="0" applyNumberFormat="1" applyBorder="1" applyAlignment="1">
      <alignment horizontal="right"/>
    </xf>
    <xf numFmtId="4" fontId="5" fillId="0" borderId="0" xfId="0" applyNumberFormat="1" applyFont="1" applyBorder="1" applyAlignment="1">
      <alignment wrapText="1"/>
    </xf>
    <xf numFmtId="4" fontId="0" fillId="0" borderId="0" xfId="0" applyNumberFormat="1" applyBorder="1" applyAlignment="1">
      <alignment horizontal="right"/>
    </xf>
    <xf numFmtId="4" fontId="5" fillId="0" borderId="0" xfId="0" applyNumberFormat="1" applyFont="1" applyAlignment="1">
      <alignment wrapText="1"/>
    </xf>
    <xf numFmtId="4" fontId="6" fillId="0" borderId="0" xfId="0" applyNumberFormat="1" applyFont="1" applyAlignment="1">
      <alignment wrapText="1"/>
    </xf>
    <xf numFmtId="4" fontId="9" fillId="34" borderId="10" xfId="0" applyNumberFormat="1" applyFont="1" applyFill="1" applyBorder="1" applyAlignment="1">
      <alignment horizontal="right"/>
    </xf>
    <xf numFmtId="0" fontId="9" fillId="34" borderId="0" xfId="0" applyFont="1" applyFill="1" applyAlignment="1">
      <alignment/>
    </xf>
    <xf numFmtId="0" fontId="0" fillId="0" borderId="0" xfId="0" applyFill="1" applyBorder="1" applyAlignment="1">
      <alignment horizontal="center" vertical="top" wrapText="1"/>
    </xf>
    <xf numFmtId="3" fontId="9" fillId="34" borderId="10" xfId="0" applyNumberFormat="1" applyFont="1" applyFill="1" applyBorder="1" applyAlignment="1">
      <alignment horizontal="right"/>
    </xf>
    <xf numFmtId="0" fontId="0" fillId="33" borderId="0" xfId="0" applyFill="1" applyAlignment="1">
      <alignment/>
    </xf>
    <xf numFmtId="4" fontId="0" fillId="33" borderId="0" xfId="0" applyNumberFormat="1" applyFill="1" applyBorder="1" applyAlignment="1">
      <alignment horizontal="right"/>
    </xf>
    <xf numFmtId="3" fontId="0" fillId="33" borderId="0" xfId="0" applyNumberFormat="1" applyFill="1" applyAlignment="1">
      <alignment horizontal="right"/>
    </xf>
    <xf numFmtId="4" fontId="0" fillId="33" borderId="0" xfId="0" applyNumberFormat="1" applyFill="1" applyAlignment="1">
      <alignment horizontal="right"/>
    </xf>
    <xf numFmtId="3" fontId="0" fillId="0" borderId="0" xfId="0" applyNumberFormat="1" applyBorder="1" applyAlignment="1">
      <alignment/>
    </xf>
    <xf numFmtId="0" fontId="11" fillId="0" borderId="0" xfId="0" applyFont="1" applyAlignment="1">
      <alignment/>
    </xf>
    <xf numFmtId="0" fontId="0" fillId="0" borderId="0" xfId="0" applyFill="1" applyAlignment="1">
      <alignment/>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4" fontId="0" fillId="0" borderId="0" xfId="0" applyNumberFormat="1" applyFill="1" applyAlignment="1">
      <alignment horizontal="right"/>
    </xf>
    <xf numFmtId="0" fontId="0" fillId="0" borderId="0" xfId="0" applyFont="1" applyFill="1" applyAlignment="1">
      <alignment horizontal="left"/>
    </xf>
    <xf numFmtId="0" fontId="0" fillId="0" borderId="0" xfId="0" applyFill="1" applyBorder="1" applyAlignment="1">
      <alignment vertical="top" wrapText="1"/>
    </xf>
    <xf numFmtId="0" fontId="9" fillId="33" borderId="10" xfId="0" applyFont="1" applyFill="1" applyBorder="1" applyAlignment="1">
      <alignment/>
    </xf>
    <xf numFmtId="0" fontId="9" fillId="33" borderId="10" xfId="0" applyFont="1" applyFill="1" applyBorder="1" applyAlignment="1">
      <alignment horizontal="center"/>
    </xf>
    <xf numFmtId="3" fontId="9" fillId="33" borderId="0" xfId="0" applyNumberFormat="1" applyFont="1" applyFill="1" applyBorder="1" applyAlignment="1">
      <alignment horizontal="right"/>
    </xf>
    <xf numFmtId="4" fontId="9" fillId="35" borderId="10" xfId="0" applyNumberFormat="1" applyFont="1" applyFill="1" applyBorder="1" applyAlignment="1">
      <alignment horizontal="right"/>
    </xf>
    <xf numFmtId="0" fontId="0" fillId="0" borderId="0" xfId="0" applyFont="1" applyAlignment="1">
      <alignment/>
    </xf>
    <xf numFmtId="0" fontId="0" fillId="36" borderId="11" xfId="0" applyFont="1" applyFill="1" applyBorder="1" applyAlignment="1">
      <alignment horizontal="center"/>
    </xf>
    <xf numFmtId="3" fontId="0" fillId="36" borderId="11" xfId="0" applyNumberFormat="1" applyFill="1" applyBorder="1" applyAlignment="1">
      <alignment horizontal="right"/>
    </xf>
    <xf numFmtId="4" fontId="0" fillId="36" borderId="11" xfId="0" applyNumberFormat="1" applyFill="1" applyBorder="1" applyAlignment="1">
      <alignment horizontal="right"/>
    </xf>
    <xf numFmtId="0" fontId="0" fillId="36" borderId="12" xfId="0" applyFont="1" applyFill="1" applyBorder="1" applyAlignment="1">
      <alignment horizontal="center"/>
    </xf>
    <xf numFmtId="0" fontId="13" fillId="33" borderId="0" xfId="0" applyFont="1" applyFill="1" applyAlignment="1">
      <alignment horizontal="center"/>
    </xf>
    <xf numFmtId="0" fontId="9" fillId="0" borderId="0" xfId="0" applyFont="1" applyFill="1" applyAlignment="1">
      <alignment/>
    </xf>
    <xf numFmtId="4" fontId="9" fillId="0" borderId="0" xfId="0" applyNumberFormat="1" applyFont="1" applyFill="1" applyBorder="1" applyAlignment="1">
      <alignment horizontal="right"/>
    </xf>
    <xf numFmtId="4" fontId="5" fillId="37" borderId="12" xfId="0" applyNumberFormat="1" applyFont="1" applyFill="1" applyBorder="1" applyAlignment="1">
      <alignment horizontal="right" wrapText="1"/>
    </xf>
    <xf numFmtId="4" fontId="0" fillId="37" borderId="12" xfId="0" applyNumberFormat="1" applyFill="1" applyBorder="1" applyAlignment="1">
      <alignment horizontal="right"/>
    </xf>
    <xf numFmtId="0" fontId="14" fillId="33" borderId="0" xfId="0" applyFont="1" applyFill="1" applyAlignment="1">
      <alignment horizontal="center"/>
    </xf>
    <xf numFmtId="0" fontId="7" fillId="37" borderId="13" xfId="0" applyFont="1" applyFill="1" applyBorder="1" applyAlignment="1">
      <alignment horizontal="center" wrapText="1"/>
    </xf>
    <xf numFmtId="0" fontId="7" fillId="37" borderId="14" xfId="0" applyFont="1" applyFill="1" applyBorder="1" applyAlignment="1">
      <alignment horizontal="center" wrapText="1"/>
    </xf>
    <xf numFmtId="0" fontId="7" fillId="37" borderId="15" xfId="0" applyFont="1" applyFill="1" applyBorder="1" applyAlignment="1">
      <alignment horizontal="center"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20" xfId="0" applyFont="1" applyFill="1" applyBorder="1" applyAlignment="1">
      <alignment horizontal="left" vertical="top" wrapText="1"/>
    </xf>
    <xf numFmtId="0" fontId="0" fillId="36" borderId="21"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16" xfId="0" applyFont="1" applyFill="1" applyBorder="1" applyAlignment="1">
      <alignment vertical="top" wrapText="1"/>
    </xf>
    <xf numFmtId="0" fontId="0" fillId="36" borderId="17" xfId="0" applyFont="1" applyFill="1" applyBorder="1" applyAlignment="1">
      <alignment vertical="top" wrapText="1"/>
    </xf>
    <xf numFmtId="0" fontId="0" fillId="36" borderId="18" xfId="0" applyFont="1" applyFill="1" applyBorder="1" applyAlignment="1">
      <alignment vertical="top" wrapText="1"/>
    </xf>
    <xf numFmtId="0" fontId="0" fillId="36" borderId="21" xfId="0" applyFont="1" applyFill="1" applyBorder="1" applyAlignment="1">
      <alignment vertical="top" wrapText="1"/>
    </xf>
    <xf numFmtId="0" fontId="0" fillId="36" borderId="11" xfId="0" applyFont="1" applyFill="1" applyBorder="1" applyAlignment="1">
      <alignment vertical="top" wrapText="1"/>
    </xf>
    <xf numFmtId="0" fontId="0" fillId="36" borderId="12" xfId="0" applyFont="1" applyFill="1" applyBorder="1" applyAlignment="1">
      <alignment vertical="top" wrapText="1"/>
    </xf>
    <xf numFmtId="0" fontId="10" fillId="37" borderId="11" xfId="0" applyFont="1" applyFill="1" applyBorder="1" applyAlignment="1">
      <alignment horizontal="center" wrapText="1"/>
    </xf>
    <xf numFmtId="0" fontId="0" fillId="0" borderId="0" xfId="0" applyAlignment="1">
      <alignment horizontal="center"/>
    </xf>
    <xf numFmtId="0" fontId="12" fillId="37" borderId="11" xfId="0" applyFont="1" applyFill="1" applyBorder="1" applyAlignment="1">
      <alignment horizontal="center"/>
    </xf>
    <xf numFmtId="0" fontId="0" fillId="36" borderId="17" xfId="0" applyFill="1" applyBorder="1" applyAlignment="1">
      <alignment vertical="top" wrapText="1"/>
    </xf>
    <xf numFmtId="0" fontId="0" fillId="36" borderId="18" xfId="0" applyFill="1" applyBorder="1" applyAlignment="1">
      <alignment vertical="top" wrapText="1"/>
    </xf>
    <xf numFmtId="0" fontId="0" fillId="36" borderId="19" xfId="0" applyFill="1" applyBorder="1" applyAlignment="1">
      <alignment vertical="top" wrapText="1"/>
    </xf>
    <xf numFmtId="0" fontId="0" fillId="36" borderId="0" xfId="0" applyFill="1" applyBorder="1" applyAlignment="1">
      <alignment vertical="top" wrapText="1"/>
    </xf>
    <xf numFmtId="0" fontId="0" fillId="36" borderId="20" xfId="0" applyFill="1" applyBorder="1" applyAlignment="1">
      <alignment vertical="top" wrapText="1"/>
    </xf>
    <xf numFmtId="0" fontId="0" fillId="36" borderId="21" xfId="0" applyFill="1" applyBorder="1" applyAlignment="1">
      <alignment vertical="top" wrapText="1"/>
    </xf>
    <xf numFmtId="0" fontId="0" fillId="36" borderId="11" xfId="0" applyFill="1" applyBorder="1" applyAlignment="1">
      <alignment vertical="top" wrapText="1"/>
    </xf>
    <xf numFmtId="0" fontId="0" fillId="36" borderId="12" xfId="0" applyFill="1" applyBorder="1" applyAlignment="1">
      <alignment vertical="top" wrapText="1"/>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rate@Microcraft.b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tabSelected="1" zoomScalePageLayoutView="0" workbookViewId="0" topLeftCell="A28">
      <selection activeCell="B66" sqref="B66"/>
    </sheetView>
  </sheetViews>
  <sheetFormatPr defaultColWidth="9.140625" defaultRowHeight="12.75"/>
  <cols>
    <col min="1" max="1" width="14.28125" style="0" customWidth="1"/>
    <col min="2" max="2" width="50.8515625" style="0" customWidth="1"/>
    <col min="3" max="3" width="13.140625" style="1" hidden="1" customWidth="1"/>
    <col min="4" max="4" width="12.28125" style="12" customWidth="1"/>
    <col min="5" max="5" width="14.8515625" style="12" customWidth="1"/>
    <col min="6" max="16384" width="11.421875" style="0" customWidth="1"/>
  </cols>
  <sheetData>
    <row r="1" spans="1:7" ht="17.25" customHeight="1">
      <c r="A1" s="67" t="s">
        <v>1</v>
      </c>
      <c r="B1" s="67"/>
      <c r="C1" s="67"/>
      <c r="D1" s="67"/>
      <c r="E1" s="46"/>
      <c r="F1" s="6"/>
      <c r="G1" s="6"/>
    </row>
    <row r="2" spans="1:7" ht="12.75">
      <c r="A2" s="4"/>
      <c r="B2" s="5"/>
      <c r="C2" s="6"/>
      <c r="D2" s="14"/>
      <c r="E2" s="11"/>
      <c r="F2" s="6"/>
      <c r="G2" s="6"/>
    </row>
    <row r="3" spans="1:5" ht="15.75">
      <c r="A3" s="69" t="s">
        <v>36</v>
      </c>
      <c r="B3" s="69"/>
      <c r="C3" s="69"/>
      <c r="D3" s="69"/>
      <c r="E3" s="47"/>
    </row>
    <row r="4" spans="1:4" ht="12.75">
      <c r="A4" s="68"/>
      <c r="B4" s="68"/>
      <c r="C4" s="68"/>
      <c r="D4" s="68"/>
    </row>
    <row r="5" spans="1:5" ht="12.75">
      <c r="A5" s="34" t="s">
        <v>20</v>
      </c>
      <c r="B5" s="35" t="s">
        <v>0</v>
      </c>
      <c r="C5" s="36"/>
      <c r="D5" s="37" t="s">
        <v>21</v>
      </c>
      <c r="E5" s="37" t="s">
        <v>22</v>
      </c>
    </row>
    <row r="7" spans="1:5" ht="12.75">
      <c r="A7" s="22"/>
      <c r="B7" s="43" t="s">
        <v>37</v>
      </c>
      <c r="C7" s="24"/>
      <c r="D7" s="25"/>
      <c r="E7" s="25"/>
    </row>
    <row r="9" spans="1:5" ht="12.75">
      <c r="A9" t="s">
        <v>12</v>
      </c>
      <c r="B9" s="38" t="s">
        <v>38</v>
      </c>
      <c r="C9" s="8"/>
      <c r="D9" s="13">
        <v>850</v>
      </c>
      <c r="E9" s="13">
        <f>+D9+(D9*21%)</f>
        <v>1028.5</v>
      </c>
    </row>
    <row r="10" spans="3:5" ht="12.75">
      <c r="C10" s="8"/>
      <c r="D10" s="13"/>
      <c r="E10" s="13"/>
    </row>
    <row r="11" spans="1:5" ht="12.75">
      <c r="A11" t="s">
        <v>19</v>
      </c>
      <c r="B11" s="38" t="s">
        <v>39</v>
      </c>
      <c r="C11" s="8"/>
      <c r="D11" s="13">
        <v>1300</v>
      </c>
      <c r="E11" s="13">
        <f>+D11+(D11*21%)</f>
        <v>1573</v>
      </c>
    </row>
    <row r="12" spans="3:5" ht="12.75">
      <c r="C12" s="8"/>
      <c r="D12" s="13"/>
      <c r="E12" s="13"/>
    </row>
    <row r="13" spans="1:5" ht="12.75">
      <c r="A13" t="s">
        <v>13</v>
      </c>
      <c r="B13" s="38" t="s">
        <v>40</v>
      </c>
      <c r="C13" s="8"/>
      <c r="D13" s="13">
        <v>1700</v>
      </c>
      <c r="E13" s="13">
        <f>+D13+(D13*21%)</f>
        <v>2057</v>
      </c>
    </row>
    <row r="14" spans="3:5" ht="12.75">
      <c r="C14" s="8"/>
      <c r="D14" s="13"/>
      <c r="E14" s="13"/>
    </row>
    <row r="15" spans="1:5" ht="12.75">
      <c r="A15" s="19" t="s">
        <v>14</v>
      </c>
      <c r="B15" s="19" t="s">
        <v>41</v>
      </c>
      <c r="C15" s="21"/>
      <c r="D15" s="18">
        <v>2500</v>
      </c>
      <c r="E15" s="18">
        <f>+D15+(D15*21%)</f>
        <v>3025</v>
      </c>
    </row>
    <row r="16" spans="3:5" ht="12.75">
      <c r="C16" s="8"/>
      <c r="D16" s="13"/>
      <c r="E16" s="13"/>
    </row>
    <row r="17" spans="3:4" ht="12.75">
      <c r="C17" s="9"/>
      <c r="D17" s="15"/>
    </row>
    <row r="18" spans="3:4" ht="12.75">
      <c r="C18" s="9"/>
      <c r="D18" s="15"/>
    </row>
    <row r="19" spans="1:5" ht="12.75">
      <c r="A19" s="22"/>
      <c r="B19" s="43" t="s">
        <v>23</v>
      </c>
      <c r="C19" s="10"/>
      <c r="D19" s="23"/>
      <c r="E19" s="23"/>
    </row>
    <row r="20" spans="1:5" ht="12.75">
      <c r="A20" s="22"/>
      <c r="B20" s="48" t="s">
        <v>24</v>
      </c>
      <c r="C20" s="10"/>
      <c r="D20" s="23"/>
      <c r="E20" s="23"/>
    </row>
    <row r="21" spans="3:4" ht="12.75">
      <c r="C21" s="9"/>
      <c r="D21" s="15"/>
    </row>
    <row r="22" spans="1:5" ht="12.75">
      <c r="A22" t="s">
        <v>15</v>
      </c>
      <c r="B22" t="s">
        <v>42</v>
      </c>
      <c r="C22" s="8"/>
      <c r="D22" s="13">
        <f>ROUND(+D9*20%,0)</f>
        <v>170</v>
      </c>
      <c r="E22" s="13">
        <f>+D22+(+D22*21%)</f>
        <v>205.7</v>
      </c>
    </row>
    <row r="23" spans="3:5" ht="12.75">
      <c r="C23" s="8"/>
      <c r="D23" s="13"/>
      <c r="E23" s="13"/>
    </row>
    <row r="24" spans="1:5" ht="12.75">
      <c r="A24" t="s">
        <v>16</v>
      </c>
      <c r="B24" t="s">
        <v>43</v>
      </c>
      <c r="C24" s="8"/>
      <c r="D24" s="13">
        <f>ROUND(+D11*20%,0)</f>
        <v>260</v>
      </c>
      <c r="E24" s="13">
        <f>+D24+(+D24*21%)</f>
        <v>314.6</v>
      </c>
    </row>
    <row r="25" spans="3:5" ht="12.75">
      <c r="C25" s="8"/>
      <c r="D25" s="13"/>
      <c r="E25" s="13"/>
    </row>
    <row r="26" spans="1:5" ht="12.75">
      <c r="A26" t="s">
        <v>17</v>
      </c>
      <c r="B26" t="s">
        <v>44</v>
      </c>
      <c r="C26" s="8"/>
      <c r="D26" s="13">
        <f>ROUND(+D13*20%,0)</f>
        <v>340</v>
      </c>
      <c r="E26" s="13">
        <f>+D26+(+D26*21%)</f>
        <v>411.4</v>
      </c>
    </row>
    <row r="27" spans="3:5" ht="12.75">
      <c r="C27" s="8"/>
      <c r="D27" s="13"/>
      <c r="E27" s="13"/>
    </row>
    <row r="28" spans="1:5" ht="12.75">
      <c r="A28" s="19" t="s">
        <v>18</v>
      </c>
      <c r="B28" s="19" t="s">
        <v>45</v>
      </c>
      <c r="C28" s="8"/>
      <c r="D28" s="18">
        <f>ROUND(+D15*20%,0)</f>
        <v>500</v>
      </c>
      <c r="E28" s="18">
        <f>+D28+(+D28*21%)</f>
        <v>605</v>
      </c>
    </row>
    <row r="29" spans="1:5" ht="12.75">
      <c r="A29" s="44"/>
      <c r="B29" s="44"/>
      <c r="C29" s="29"/>
      <c r="D29" s="45"/>
      <c r="E29" s="45"/>
    </row>
    <row r="30" spans="2:5" ht="12.75">
      <c r="B30" s="27"/>
      <c r="C30" s="26"/>
      <c r="D30" s="15"/>
      <c r="E30" s="15"/>
    </row>
    <row r="31" spans="1:5" ht="12.75">
      <c r="A31" s="78" t="s">
        <v>25</v>
      </c>
      <c r="B31" s="78"/>
      <c r="C31" s="78"/>
      <c r="D31" s="78"/>
      <c r="E31" s="78"/>
    </row>
    <row r="32" spans="2:4" ht="12.75">
      <c r="B32" s="27"/>
      <c r="C32" s="9"/>
      <c r="D32" s="15"/>
    </row>
    <row r="33" spans="2:4" ht="12.75">
      <c r="B33" s="27"/>
      <c r="C33" s="9"/>
      <c r="D33" s="15"/>
    </row>
    <row r="34" spans="1:5" ht="12.75">
      <c r="A34" s="61" t="s">
        <v>26</v>
      </c>
      <c r="B34" s="62"/>
      <c r="C34" s="62"/>
      <c r="D34" s="62"/>
      <c r="E34" s="63"/>
    </row>
    <row r="35" spans="1:5" ht="12.75">
      <c r="A35" s="64"/>
      <c r="B35" s="65"/>
      <c r="C35" s="65"/>
      <c r="D35" s="65"/>
      <c r="E35" s="66"/>
    </row>
    <row r="36" spans="1:5" ht="12.75">
      <c r="A36" s="28"/>
      <c r="B36" s="32"/>
      <c r="C36" s="29"/>
      <c r="D36" s="30"/>
      <c r="E36" s="31"/>
    </row>
    <row r="37" spans="1:5" ht="12.75" customHeight="1">
      <c r="A37" s="52" t="s">
        <v>46</v>
      </c>
      <c r="B37" s="53"/>
      <c r="C37" s="53"/>
      <c r="D37" s="53"/>
      <c r="E37" s="54"/>
    </row>
    <row r="38" spans="1:5" ht="12.75">
      <c r="A38" s="55"/>
      <c r="B38" s="56"/>
      <c r="C38" s="56"/>
      <c r="D38" s="56"/>
      <c r="E38" s="57"/>
    </row>
    <row r="39" spans="1:5" ht="12.75">
      <c r="A39" s="58"/>
      <c r="B39" s="59"/>
      <c r="C39" s="59"/>
      <c r="D39" s="59"/>
      <c r="E39" s="60"/>
    </row>
    <row r="40" spans="1:4" ht="12.75">
      <c r="A40" s="20"/>
      <c r="B40" s="20"/>
      <c r="C40" s="20"/>
      <c r="D40" s="20"/>
    </row>
    <row r="41" spans="1:5" ht="12.75">
      <c r="A41" s="61" t="s">
        <v>27</v>
      </c>
      <c r="B41" s="70"/>
      <c r="C41" s="70"/>
      <c r="D41" s="70"/>
      <c r="E41" s="71"/>
    </row>
    <row r="42" spans="1:5" ht="12.75">
      <c r="A42" s="72"/>
      <c r="B42" s="73"/>
      <c r="C42" s="73"/>
      <c r="D42" s="73"/>
      <c r="E42" s="74"/>
    </row>
    <row r="43" spans="1:5" ht="12.75">
      <c r="A43" s="75"/>
      <c r="B43" s="76"/>
      <c r="C43" s="76"/>
      <c r="D43" s="76"/>
      <c r="E43" s="77"/>
    </row>
    <row r="44" spans="1:4" ht="12.75">
      <c r="A44" s="33"/>
      <c r="B44" s="33"/>
      <c r="C44" s="33"/>
      <c r="D44" s="33"/>
    </row>
    <row r="46" spans="1:5" ht="18.75">
      <c r="A46" s="49" t="s">
        <v>10</v>
      </c>
      <c r="B46" s="50"/>
      <c r="C46" s="50"/>
      <c r="D46" s="50"/>
      <c r="E46" s="51"/>
    </row>
    <row r="48" spans="1:4" ht="12.75">
      <c r="A48" s="3" t="s">
        <v>28</v>
      </c>
      <c r="B48" s="3" t="s">
        <v>4</v>
      </c>
      <c r="C48" s="2" t="s">
        <v>2</v>
      </c>
      <c r="D48" s="16"/>
    </row>
    <row r="49" spans="1:4" ht="12.75">
      <c r="A49" s="3" t="s">
        <v>29</v>
      </c>
      <c r="B49" s="3" t="s">
        <v>5</v>
      </c>
      <c r="C49" s="2" t="s">
        <v>3</v>
      </c>
      <c r="D49" s="17"/>
    </row>
    <row r="51" spans="1:2" ht="12.75">
      <c r="A51" t="s">
        <v>30</v>
      </c>
      <c r="B51" t="s">
        <v>8</v>
      </c>
    </row>
    <row r="52" spans="1:2" ht="12.75">
      <c r="A52" t="s">
        <v>7</v>
      </c>
      <c r="B52" s="7" t="s">
        <v>9</v>
      </c>
    </row>
    <row r="54" spans="1:2" ht="12.75">
      <c r="A54" t="s">
        <v>31</v>
      </c>
      <c r="B54" t="s">
        <v>6</v>
      </c>
    </row>
    <row r="55" spans="1:2" ht="12.75">
      <c r="A55" t="s">
        <v>32</v>
      </c>
      <c r="B55" t="s">
        <v>11</v>
      </c>
    </row>
    <row r="57" ht="12.75">
      <c r="B57" t="s">
        <v>33</v>
      </c>
    </row>
    <row r="58" ht="12.75">
      <c r="B58" s="27"/>
    </row>
    <row r="60" spans="1:5" ht="12.75">
      <c r="A60" s="42" t="s">
        <v>34</v>
      </c>
      <c r="B60" s="39" t="s">
        <v>35</v>
      </c>
      <c r="C60" s="40"/>
      <c r="D60" s="41"/>
      <c r="E60" s="41"/>
    </row>
  </sheetData>
  <sheetProtection password="CF50" sheet="1"/>
  <mergeCells count="8">
    <mergeCell ref="A46:E46"/>
    <mergeCell ref="A37:E39"/>
    <mergeCell ref="A34:E35"/>
    <mergeCell ref="A1:D1"/>
    <mergeCell ref="A4:D4"/>
    <mergeCell ref="A3:D3"/>
    <mergeCell ref="A41:E43"/>
    <mergeCell ref="A31:E31"/>
  </mergeCells>
  <hyperlinks>
    <hyperlink ref="B52" r:id="rId1" display="Socrate@Microcraft.be"/>
  </hyperlinks>
  <printOptions/>
  <pageMargins left="0.984251968503937" right="0.7480314960629921" top="0.4724409448818898" bottom="0.35433070866141736" header="0.2362204724409449" footer="0.1968503937007874"/>
  <pageSetup fitToHeight="1" fitToWidth="1" horizontalDpi="300" verticalDpi="300" orientation="portrait" paperSize="9" scale="92"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Duph</dc:creator>
  <cp:keywords/>
  <dc:description/>
  <cp:lastModifiedBy>DP</cp:lastModifiedBy>
  <cp:lastPrinted>2018-02-23T19:10:30Z</cp:lastPrinted>
  <dcterms:created xsi:type="dcterms:W3CDTF">2001-03-26T20:11:01Z</dcterms:created>
  <dcterms:modified xsi:type="dcterms:W3CDTF">2021-12-20T10:01:23Z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