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65" yWindow="45" windowWidth="13320" windowHeight="13500" activeTab="0"/>
  </bookViews>
  <sheets>
    <sheet name="Sheet1" sheetId="1" r:id="rId1"/>
  </sheets>
  <definedNames>
    <definedName name="_xlnm.Print_Titles" localSheetId="0">'Sheet1'!$5:$6</definedName>
  </definedNames>
  <calcPr fullCalcOnLoad="1"/>
</workbook>
</file>

<file path=xl/sharedStrings.xml><?xml version="1.0" encoding="utf-8"?>
<sst xmlns="http://schemas.openxmlformats.org/spreadsheetml/2006/main" count="47" uniqueCount="47">
  <si>
    <t>Micro Craft sprl</t>
  </si>
  <si>
    <t xml:space="preserve">Fax </t>
  </si>
  <si>
    <t>Email </t>
  </si>
  <si>
    <t>Rue du Cherra  13 - 4280 Hannut-Wansin</t>
  </si>
  <si>
    <t>BE 454 903 571</t>
  </si>
  <si>
    <t>Mail</t>
  </si>
  <si>
    <t>00 32 +19 632 292</t>
  </si>
  <si>
    <t>Socrate@Microcraft.be</t>
  </si>
  <si>
    <t>Micro Craft</t>
  </si>
  <si>
    <t>0454 903 571</t>
  </si>
  <si>
    <t>S4Z3950_20</t>
  </si>
  <si>
    <t>S4Z3950_60</t>
  </si>
  <si>
    <t>S4Z3950_99</t>
  </si>
  <si>
    <t>S4Z3950_20_A</t>
  </si>
  <si>
    <t>S4Z3950_40_A</t>
  </si>
  <si>
    <t>S4Z3950_60_A</t>
  </si>
  <si>
    <t>S4Z3950_99_A</t>
  </si>
  <si>
    <t>S4Z3950_40</t>
  </si>
  <si>
    <t>SOFTWARE</t>
  </si>
  <si>
    <t>Beschrijving</t>
  </si>
  <si>
    <t>Euro EBTW</t>
  </si>
  <si>
    <t>Euro IBTW</t>
  </si>
  <si>
    <t>incluis updates via internet download</t>
  </si>
  <si>
    <t>Tarief jaarlijks gebruiks- en bijstandscontract</t>
  </si>
  <si>
    <t>* Het gebruiks- en bijstandscontract is verplicht en omvat alle upgrades.</t>
  </si>
  <si>
    <r>
      <rPr>
        <sz val="8"/>
        <rFont val="Arial"/>
        <family val="2"/>
      </rPr>
      <t>(1)</t>
    </r>
    <r>
      <rPr>
        <sz val="10"/>
        <rFont val="Arial"/>
        <family val="2"/>
      </rPr>
      <t xml:space="preserve"> Op een werkende en reeds voor internet geconfigureerde computer. De S4W database moet exploiteerbaar zijn via een Ethernet-netwerk van 100 Mb/s of 1 Gb/s.</t>
    </r>
  </si>
  <si>
    <t xml:space="preserve">De opgegeven prijzen zijn, behoudens schriftelijk gevalideerd akkoord van onze commerciële dienst, eenheidsprijzen per server of per individuele PC. Het zijn richtprijzen zonder bindend karakter voor de klant of voor Micro Craft. </t>
  </si>
  <si>
    <t>Bureau en R&amp;D</t>
  </si>
  <si>
    <t>Hoofdzetel</t>
  </si>
  <si>
    <t>Prins Van Luiklaan 176 - 1070 Brussel</t>
  </si>
  <si>
    <t>Telefoon</t>
  </si>
  <si>
    <t>Btw</t>
  </si>
  <si>
    <t>RPR Brussel</t>
  </si>
  <si>
    <t>Niet-bindend, op ieder tijdstip wijzigbaar document</t>
  </si>
  <si>
    <t>Einde lijst</t>
  </si>
  <si>
    <t>Kwaliteitssoftware uit België</t>
  </si>
  <si>
    <t>Tarieflijst: Server Z3950 van Socrate (S4Z3950)</t>
  </si>
  <si>
    <t>Tarief licenties Server Z3950 van Socrate</t>
  </si>
  <si>
    <t>De server Z3950 van Socrate tot 20.000 boeken (1)</t>
  </si>
  <si>
    <t>De server Z3950 van Socrate tot 40.000 boeken (1)</t>
  </si>
  <si>
    <t>De server Z3950 van Socrate tot 60.000 boeken (1)</t>
  </si>
  <si>
    <t>De server Z3950 van Socrate meer dan 60.000 boeken (1)</t>
  </si>
  <si>
    <t>De server Z3950 van Socrate tot 20.000 boeken *</t>
  </si>
  <si>
    <t>De server Z3950 van Socrate tot 40.000 boeken *</t>
  </si>
  <si>
    <t>De server Z3950 van Socrate tot 60.000 boeken *</t>
  </si>
  <si>
    <t>De server Z3950 van Socrate meer dan 60.000 boeken *</t>
  </si>
  <si>
    <r>
      <rPr>
        <sz val="8"/>
        <rFont val="Arial"/>
        <family val="2"/>
      </rPr>
      <t>(1)</t>
    </r>
    <r>
      <rPr>
        <sz val="10"/>
        <rFont val="Arial"/>
        <family val="2"/>
      </rPr>
      <t xml:space="preserve"> S4Z3950 werkt in het ideale geval op een geïnstalleerde server met Windows 2000 of 2003 of 2008 R2 of 2012 R2 of 2016 of 2019 of een geïnstalleerde PC met Windows W7 of W8 of W10, op internet aangesloten via een publiek en vast IP-adres (IP Wan) met of zonder domeinnaam.</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</si>
</sst>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Eur&quot;;\-#,##0\ &quot;Eur&quot;"/>
    <numFmt numFmtId="167" formatCode="#,##0\ &quot;Eur&quot;;[Red]\-#,##0\ &quot;Eur&quot;"/>
    <numFmt numFmtId="168" formatCode="#,##0.00\ &quot;Eur&quot;;\-#,##0.00\ &quot;Eur&quot;"/>
    <numFmt numFmtId="169" formatCode="#,##0.00\ &quot;Eur&quot;;[Red]\-#,##0.00\ &quot;Eur&quot;"/>
    <numFmt numFmtId="170" formatCode="_-* #,##0\ &quot;Eur&quot;_-;\-* #,##0\ &quot;Eur&quot;_-;_-* &quot;-&quot;\ &quot;Eur&quot;_-;_-@_-"/>
    <numFmt numFmtId="171" formatCode="_-* #,##0\ _E_u_r_-;\-* #,##0\ _E_u_r_-;_-* &quot;-&quot;\ _E_u_r_-;_-@_-"/>
    <numFmt numFmtId="172" formatCode="_-* #,##0.00\ &quot;Eur&quot;_-;\-* #,##0.00\ &quot;Eur&quot;_-;_-* &quot;-&quot;??\ &quot;Eur&quot;_-;_-@_-"/>
    <numFmt numFmtId="173" formatCode="_-* #,##0.00\ _E_u_r_-;\-* #,##0.00\ _E_u_r_-;_-* &quot;-&quot;??\ _E_u_r_-;_-@_-"/>
    <numFmt numFmtId="174" formatCode="#,##0\ &quot;Bef&quot;;\-#,##0\ &quot;Bef&quot;"/>
    <numFmt numFmtId="175" formatCode="#,##0\ &quot;Bef&quot;;[Red]\-#,##0\ &quot;Bef&quot;"/>
    <numFmt numFmtId="176" formatCode="#,##0.00\ &quot;Bef&quot;;\-#,##0.00\ &quot;Bef&quot;"/>
    <numFmt numFmtId="177" formatCode="#,##0.00\ &quot;Bef&quot;;[Red]\-#,##0.00\ &quot;Bef&quot;"/>
    <numFmt numFmtId="178" formatCode="_-* #,##0\ &quot;Bef&quot;_-;\-* #,##0\ &quot;Bef&quot;_-;_-* &quot;-&quot;\ &quot;Bef&quot;_-;_-@_-"/>
    <numFmt numFmtId="179" formatCode="_-* #,##0\ _B_e_f_-;\-* #,##0\ _B_e_f_-;_-* &quot;-&quot;\ _B_e_f_-;_-@_-"/>
    <numFmt numFmtId="180" formatCode="_-* #,##0.00\ &quot;Bef&quot;_-;\-* #,##0.00\ &quot;Bef&quot;_-;_-* &quot;-&quot;??\ &quot;Bef&quot;_-;_-@_-"/>
    <numFmt numFmtId="181" formatCode="_-* #,##0.00\ _B_e_f_-;\-* #,##0.00\ _B_e_f_-;_-* &quot;-&quot;??\ _B_e_f_-;_-@_-"/>
    <numFmt numFmtId="182" formatCode="_-* #,##0\ _B_E_F_-;\-* #,##0\ _B_E_F_-;_-* &quot;-&quot;\ _B_E_F_-;_-@_-"/>
    <numFmt numFmtId="183" formatCode="_-* #,##0.00\ _B_E_F_-;\-* #,##0.00\ _B_E_F_-;_-* &quot;-&quot;??\ _B_E_F_-;_-@_-"/>
    <numFmt numFmtId="184" formatCode="#,##0\ &quot;FB&quot;;\-#,##0\ &quot;FB&quot;"/>
    <numFmt numFmtId="185" formatCode="#,##0\ &quot;FB&quot;;[Red]\-#,##0\ &quot;FB&quot;"/>
    <numFmt numFmtId="186" formatCode="#,##0.00\ &quot;FB&quot;;\-#,##0.00\ &quot;FB&quot;"/>
    <numFmt numFmtId="187" formatCode="#,##0.00\ &quot;FB&quot;;[Red]\-#,##0.00\ &quot;FB&quot;"/>
    <numFmt numFmtId="188" formatCode="_-* #,##0\ &quot;FB&quot;_-;\-* #,##0\ &quot;FB&quot;_-;_-* &quot;-&quot;\ &quot;FB&quot;_-;_-@_-"/>
    <numFmt numFmtId="189" formatCode="_-* #,##0\ _F_B_-;\-* #,##0\ _F_B_-;_-* &quot;-&quot;\ _F_B_-;_-@_-"/>
    <numFmt numFmtId="190" formatCode="_-* #,##0.00\ &quot;FB&quot;_-;\-* #,##0.00\ &quot;FB&quot;_-;_-* &quot;-&quot;??\ &quot;FB&quot;_-;_-@_-"/>
    <numFmt numFmtId="191" formatCode="_-* #,##0.00\ _F_B_-;\-* #,##0.00\ _F_B_-;_-* &quot;-&quot;??\ _F_B_-;_-@_-"/>
    <numFmt numFmtId="192" formatCode="#,##0.00\ &quot;Bef&quot;"/>
    <numFmt numFmtId="193" formatCode="#,##0\ _B_e_f"/>
    <numFmt numFmtId="194" formatCode="&quot;Yes&quot;;&quot;Yes&quot;;&quot;No&quot;"/>
    <numFmt numFmtId="195" formatCode="&quot;True&quot;;&quot;True&quot;;&quot;False&quot;"/>
    <numFmt numFmtId="196" formatCode="&quot;On&quot;;&quot;On&quot;;&quot;Off&quot;"/>
    <numFmt numFmtId="197" formatCode="#,##0.00\ _B_E_F"/>
  </numFmts>
  <fonts count="49">
    <font>
      <sz val="10"/>
      <name val="Arial"/>
      <family val="0"/>
    </font>
    <font>
      <u val="single"/>
      <sz val="10"/>
      <color indexed="12"/>
      <name val="Arial"/>
      <family val="2"/>
    </font>
    <font>
      <u val="single"/>
      <sz val="10"/>
      <color indexed="36"/>
      <name val="Arial"/>
      <family val="2"/>
    </font>
    <font>
      <sz val="10"/>
      <name val="Times New Roman"/>
      <family val="1"/>
    </font>
    <font>
      <b/>
      <sz val="10"/>
      <color indexed="12"/>
      <name val="Times New Roman"/>
      <family val="1"/>
    </font>
    <font>
      <sz val="8"/>
      <color indexed="8"/>
      <name val="Times New Roman"/>
      <family val="1"/>
    </font>
    <font>
      <sz val="9"/>
      <color indexed="8"/>
      <name val="Times New Roman"/>
      <family val="1"/>
    </font>
    <font>
      <sz val="14"/>
      <color indexed="8"/>
      <name val="Times New Roman"/>
      <family val="1"/>
    </font>
    <font>
      <sz val="10"/>
      <color indexed="8"/>
      <name val="Times New Roman"/>
      <family val="1"/>
    </font>
    <font>
      <b/>
      <sz val="10"/>
      <color indexed="10"/>
      <name val="Arial"/>
      <family val="2"/>
    </font>
    <font>
      <b/>
      <sz val="14"/>
      <color indexed="8"/>
      <name val="Times New Roman"/>
      <family val="1"/>
    </font>
    <font>
      <sz val="8"/>
      <name val="Arial"/>
      <family val="2"/>
    </font>
    <font>
      <b/>
      <sz val="12"/>
      <color indexed="13"/>
      <name val="Arial"/>
      <family val="2"/>
    </font>
    <font>
      <b/>
      <sz val="10"/>
      <name val="Arial"/>
      <family val="2"/>
    </font>
    <font>
      <b/>
      <u val="single"/>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3"/>
        <bgColor indexed="64"/>
      </patternFill>
    </fill>
    <fill>
      <patternFill patternType="solid">
        <fgColor indexed="27"/>
        <bgColor indexed="64"/>
      </patternFill>
    </fill>
    <fill>
      <patternFill patternType="solid">
        <fgColor rgb="FFC0C0C0"/>
        <bgColor indexed="64"/>
      </patternFill>
    </fill>
    <fill>
      <patternFill patternType="solid">
        <fgColor indexed="5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48"/>
      </left>
      <right style="thin">
        <color indexed="48"/>
      </right>
      <top style="thin">
        <color indexed="48"/>
      </top>
      <bottom style="thin">
        <color indexed="48"/>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9">
    <xf numFmtId="0" fontId="0" fillId="0" borderId="0" xfId="0" applyAlignment="1">
      <alignment/>
    </xf>
    <xf numFmtId="3" fontId="0" fillId="0" borderId="0" xfId="0" applyNumberFormat="1" applyAlignment="1">
      <alignment horizontal="right"/>
    </xf>
    <xf numFmtId="0" fontId="5" fillId="0" borderId="0" xfId="0" applyFont="1" applyAlignment="1">
      <alignment wrapText="1"/>
    </xf>
    <xf numFmtId="0" fontId="8" fillId="0" borderId="0" xfId="0" applyFont="1" applyAlignment="1">
      <alignment wrapText="1"/>
    </xf>
    <xf numFmtId="0" fontId="4" fillId="0" borderId="0" xfId="0" applyFont="1" applyBorder="1" applyAlignment="1">
      <alignment wrapText="1"/>
    </xf>
    <xf numFmtId="0" fontId="3" fillId="0" borderId="0" xfId="0" applyFont="1" applyBorder="1" applyAlignment="1">
      <alignment vertical="top" wrapText="1"/>
    </xf>
    <xf numFmtId="0" fontId="5" fillId="0" borderId="0" xfId="0" applyFont="1" applyBorder="1" applyAlignment="1">
      <alignment wrapText="1"/>
    </xf>
    <xf numFmtId="0" fontId="1" fillId="0" borderId="0" xfId="53" applyAlignment="1" applyProtection="1">
      <alignment/>
      <protection/>
    </xf>
    <xf numFmtId="3" fontId="0" fillId="0" borderId="10" xfId="0" applyNumberFormat="1" applyBorder="1" applyAlignment="1">
      <alignment horizontal="right"/>
    </xf>
    <xf numFmtId="3" fontId="0" fillId="0" borderId="0" xfId="0" applyNumberFormat="1" applyBorder="1" applyAlignment="1">
      <alignment horizontal="right"/>
    </xf>
    <xf numFmtId="3" fontId="0" fillId="33" borderId="0" xfId="0" applyNumberFormat="1" applyFill="1" applyBorder="1" applyAlignment="1">
      <alignment horizontal="right"/>
    </xf>
    <xf numFmtId="4" fontId="5" fillId="0" borderId="0" xfId="0" applyNumberFormat="1" applyFont="1" applyBorder="1" applyAlignment="1">
      <alignment horizontal="right" wrapText="1"/>
    </xf>
    <xf numFmtId="4" fontId="0" fillId="0" borderId="0" xfId="0" applyNumberFormat="1" applyAlignment="1">
      <alignment horizontal="right"/>
    </xf>
    <xf numFmtId="4" fontId="0" fillId="0" borderId="10" xfId="0" applyNumberFormat="1" applyBorder="1" applyAlignment="1">
      <alignment horizontal="right"/>
    </xf>
    <xf numFmtId="4" fontId="5" fillId="0" borderId="0" xfId="0" applyNumberFormat="1" applyFont="1" applyBorder="1" applyAlignment="1">
      <alignment wrapText="1"/>
    </xf>
    <xf numFmtId="4" fontId="0" fillId="0" borderId="0" xfId="0" applyNumberFormat="1" applyBorder="1" applyAlignment="1">
      <alignment horizontal="right"/>
    </xf>
    <xf numFmtId="4" fontId="5" fillId="0" borderId="0" xfId="0" applyNumberFormat="1" applyFont="1" applyAlignment="1">
      <alignment wrapText="1"/>
    </xf>
    <xf numFmtId="4" fontId="6" fillId="0" borderId="0" xfId="0" applyNumberFormat="1" applyFont="1" applyAlignment="1">
      <alignment wrapText="1"/>
    </xf>
    <xf numFmtId="4" fontId="9" fillId="34" borderId="10" xfId="0" applyNumberFormat="1" applyFont="1" applyFill="1" applyBorder="1" applyAlignment="1">
      <alignment horizontal="right"/>
    </xf>
    <xf numFmtId="0" fontId="9" fillId="34" borderId="0" xfId="0" applyFont="1" applyFill="1" applyAlignment="1">
      <alignment/>
    </xf>
    <xf numFmtId="0" fontId="0" fillId="0" borderId="0" xfId="0" applyFill="1" applyBorder="1" applyAlignment="1">
      <alignment horizontal="center" vertical="top" wrapText="1"/>
    </xf>
    <xf numFmtId="3" fontId="9" fillId="34" borderId="10" xfId="0" applyNumberFormat="1" applyFont="1" applyFill="1" applyBorder="1" applyAlignment="1">
      <alignment horizontal="right"/>
    </xf>
    <xf numFmtId="0" fontId="0" fillId="33" borderId="0" xfId="0" applyFill="1" applyAlignment="1">
      <alignment/>
    </xf>
    <xf numFmtId="4" fontId="0" fillId="33" borderId="0" xfId="0" applyNumberFormat="1" applyFill="1" applyBorder="1" applyAlignment="1">
      <alignment horizontal="right"/>
    </xf>
    <xf numFmtId="3" fontId="0" fillId="33" borderId="0" xfId="0" applyNumberFormat="1" applyFill="1" applyAlignment="1">
      <alignment horizontal="right"/>
    </xf>
    <xf numFmtId="4" fontId="0" fillId="33" borderId="0" xfId="0" applyNumberFormat="1" applyFill="1" applyAlignment="1">
      <alignment horizontal="right"/>
    </xf>
    <xf numFmtId="3" fontId="0" fillId="0" borderId="0" xfId="0" applyNumberFormat="1" applyBorder="1" applyAlignment="1">
      <alignment/>
    </xf>
    <xf numFmtId="0" fontId="11" fillId="0" borderId="0" xfId="0" applyFont="1" applyAlignment="1">
      <alignment/>
    </xf>
    <xf numFmtId="0" fontId="0" fillId="0" borderId="0" xfId="0" applyFill="1" applyAlignment="1">
      <alignment/>
    </xf>
    <xf numFmtId="3" fontId="0" fillId="0" borderId="0" xfId="0" applyNumberFormat="1" applyFill="1" applyBorder="1" applyAlignment="1">
      <alignment horizontal="right"/>
    </xf>
    <xf numFmtId="4" fontId="0" fillId="0" borderId="0" xfId="0" applyNumberFormat="1" applyFill="1" applyBorder="1" applyAlignment="1">
      <alignment horizontal="right"/>
    </xf>
    <xf numFmtId="4" fontId="0" fillId="0" borderId="0" xfId="0" applyNumberFormat="1" applyFill="1" applyAlignment="1">
      <alignment horizontal="right"/>
    </xf>
    <xf numFmtId="0" fontId="0" fillId="0" borderId="0" xfId="0" applyFont="1" applyFill="1" applyAlignment="1">
      <alignment horizontal="left"/>
    </xf>
    <xf numFmtId="0" fontId="0" fillId="0" borderId="0" xfId="0" applyFill="1" applyBorder="1" applyAlignment="1">
      <alignment vertical="top" wrapText="1"/>
    </xf>
    <xf numFmtId="0" fontId="9" fillId="33" borderId="10" xfId="0" applyFont="1" applyFill="1" applyBorder="1" applyAlignment="1">
      <alignment/>
    </xf>
    <xf numFmtId="0" fontId="9" fillId="33" borderId="10" xfId="0" applyFont="1" applyFill="1" applyBorder="1" applyAlignment="1">
      <alignment horizontal="center"/>
    </xf>
    <xf numFmtId="3" fontId="9" fillId="33" borderId="0" xfId="0" applyNumberFormat="1" applyFont="1" applyFill="1" applyBorder="1" applyAlignment="1">
      <alignment horizontal="right"/>
    </xf>
    <xf numFmtId="4" fontId="9" fillId="35" borderId="10" xfId="0" applyNumberFormat="1" applyFont="1" applyFill="1" applyBorder="1" applyAlignment="1">
      <alignment horizontal="right"/>
    </xf>
    <xf numFmtId="0" fontId="0" fillId="0" borderId="0" xfId="0" applyFont="1" applyAlignment="1">
      <alignment/>
    </xf>
    <xf numFmtId="0" fontId="0" fillId="36" borderId="11" xfId="0" applyFont="1" applyFill="1" applyBorder="1" applyAlignment="1">
      <alignment horizontal="center"/>
    </xf>
    <xf numFmtId="3" fontId="0" fillId="36" borderId="11" xfId="0" applyNumberFormat="1" applyFill="1" applyBorder="1" applyAlignment="1">
      <alignment horizontal="right"/>
    </xf>
    <xf numFmtId="4" fontId="0" fillId="36" borderId="11" xfId="0" applyNumberFormat="1" applyFill="1" applyBorder="1" applyAlignment="1">
      <alignment horizontal="right"/>
    </xf>
    <xf numFmtId="0" fontId="0" fillId="36" borderId="12" xfId="0" applyFont="1" applyFill="1" applyBorder="1" applyAlignment="1">
      <alignment horizontal="center"/>
    </xf>
    <xf numFmtId="0" fontId="13" fillId="33" borderId="0" xfId="0" applyFont="1" applyFill="1" applyAlignment="1">
      <alignment horizontal="center"/>
    </xf>
    <xf numFmtId="0" fontId="9" fillId="0" borderId="0" xfId="0" applyFont="1" applyFill="1" applyAlignment="1">
      <alignment/>
    </xf>
    <xf numFmtId="4" fontId="9" fillId="0" borderId="0" xfId="0" applyNumberFormat="1" applyFont="1" applyFill="1" applyBorder="1" applyAlignment="1">
      <alignment horizontal="right"/>
    </xf>
    <xf numFmtId="4" fontId="5" fillId="37" borderId="12" xfId="0" applyNumberFormat="1" applyFont="1" applyFill="1" applyBorder="1" applyAlignment="1">
      <alignment horizontal="right" wrapText="1"/>
    </xf>
    <xf numFmtId="4" fontId="0" fillId="37" borderId="12" xfId="0" applyNumberFormat="1" applyFill="1" applyBorder="1" applyAlignment="1">
      <alignment horizontal="right"/>
    </xf>
    <xf numFmtId="0" fontId="14" fillId="33" borderId="0" xfId="0" applyFont="1" applyFill="1" applyAlignment="1">
      <alignment horizontal="center"/>
    </xf>
    <xf numFmtId="0" fontId="7" fillId="37" borderId="13" xfId="0" applyFont="1" applyFill="1" applyBorder="1" applyAlignment="1">
      <alignment horizontal="center" wrapText="1"/>
    </xf>
    <xf numFmtId="0" fontId="7" fillId="37" borderId="14" xfId="0" applyFont="1" applyFill="1" applyBorder="1" applyAlignment="1">
      <alignment horizontal="center" wrapText="1"/>
    </xf>
    <xf numFmtId="0" fontId="7" fillId="37" borderId="15" xfId="0" applyFont="1" applyFill="1" applyBorder="1" applyAlignment="1">
      <alignment horizontal="center" wrapText="1"/>
    </xf>
    <xf numFmtId="0" fontId="0" fillId="36" borderId="16" xfId="0" applyFont="1" applyFill="1" applyBorder="1" applyAlignment="1">
      <alignment horizontal="left" vertical="top" wrapText="1"/>
    </xf>
    <xf numFmtId="0" fontId="0" fillId="36" borderId="17" xfId="0" applyFont="1" applyFill="1" applyBorder="1" applyAlignment="1">
      <alignment horizontal="left" vertical="top" wrapText="1"/>
    </xf>
    <xf numFmtId="0" fontId="0" fillId="36" borderId="18" xfId="0" applyFont="1" applyFill="1" applyBorder="1" applyAlignment="1">
      <alignment horizontal="left" vertical="top" wrapText="1"/>
    </xf>
    <xf numFmtId="0" fontId="0" fillId="36" borderId="19" xfId="0" applyFont="1" applyFill="1" applyBorder="1" applyAlignment="1">
      <alignment horizontal="left" vertical="top" wrapText="1"/>
    </xf>
    <xf numFmtId="0" fontId="0" fillId="36" borderId="0" xfId="0" applyFont="1" applyFill="1" applyBorder="1" applyAlignment="1">
      <alignment horizontal="left" vertical="top" wrapText="1"/>
    </xf>
    <xf numFmtId="0" fontId="0" fillId="36" borderId="20" xfId="0" applyFont="1" applyFill="1" applyBorder="1" applyAlignment="1">
      <alignment horizontal="left" vertical="top" wrapText="1"/>
    </xf>
    <xf numFmtId="0" fontId="0" fillId="36" borderId="21" xfId="0" applyFont="1" applyFill="1" applyBorder="1" applyAlignment="1">
      <alignment horizontal="left" vertical="top" wrapText="1"/>
    </xf>
    <xf numFmtId="0" fontId="0" fillId="36" borderId="11" xfId="0" applyFont="1" applyFill="1" applyBorder="1" applyAlignment="1">
      <alignment horizontal="left" vertical="top" wrapText="1"/>
    </xf>
    <xf numFmtId="0" fontId="0" fillId="36" borderId="12" xfId="0" applyFont="1" applyFill="1" applyBorder="1" applyAlignment="1">
      <alignment horizontal="left" vertical="top" wrapText="1"/>
    </xf>
    <xf numFmtId="0" fontId="0" fillId="36" borderId="16" xfId="0" applyFont="1" applyFill="1" applyBorder="1" applyAlignment="1">
      <alignment vertical="top" wrapText="1"/>
    </xf>
    <xf numFmtId="0" fontId="0" fillId="36" borderId="17" xfId="0" applyFont="1" applyFill="1" applyBorder="1" applyAlignment="1">
      <alignment vertical="top" wrapText="1"/>
    </xf>
    <xf numFmtId="0" fontId="0" fillId="36" borderId="18" xfId="0" applyFont="1" applyFill="1" applyBorder="1" applyAlignment="1">
      <alignment vertical="top" wrapText="1"/>
    </xf>
    <xf numFmtId="0" fontId="0" fillId="36" borderId="21" xfId="0" applyFont="1" applyFill="1" applyBorder="1" applyAlignment="1">
      <alignment vertical="top" wrapText="1"/>
    </xf>
    <xf numFmtId="0" fontId="0" fillId="36" borderId="11" xfId="0" applyFont="1" applyFill="1" applyBorder="1" applyAlignment="1">
      <alignment vertical="top" wrapText="1"/>
    </xf>
    <xf numFmtId="0" fontId="0" fillId="36" borderId="12" xfId="0" applyFont="1" applyFill="1" applyBorder="1" applyAlignment="1">
      <alignment vertical="top" wrapText="1"/>
    </xf>
    <xf numFmtId="0" fontId="10" fillId="37" borderId="11" xfId="0" applyFont="1" applyFill="1" applyBorder="1" applyAlignment="1">
      <alignment horizontal="center" wrapText="1"/>
    </xf>
    <xf numFmtId="0" fontId="0" fillId="0" borderId="0" xfId="0" applyAlignment="1">
      <alignment horizontal="center"/>
    </xf>
    <xf numFmtId="0" fontId="12" fillId="37" borderId="11" xfId="0" applyFont="1" applyFill="1" applyBorder="1" applyAlignment="1">
      <alignment horizontal="center"/>
    </xf>
    <xf numFmtId="0" fontId="0" fillId="36" borderId="17" xfId="0" applyFill="1" applyBorder="1" applyAlignment="1">
      <alignment vertical="top" wrapText="1"/>
    </xf>
    <xf numFmtId="0" fontId="0" fillId="36" borderId="18" xfId="0" applyFill="1" applyBorder="1" applyAlignment="1">
      <alignment vertical="top" wrapText="1"/>
    </xf>
    <xf numFmtId="0" fontId="0" fillId="36" borderId="19" xfId="0" applyFill="1" applyBorder="1" applyAlignment="1">
      <alignment vertical="top" wrapText="1"/>
    </xf>
    <xf numFmtId="0" fontId="0" fillId="36" borderId="0" xfId="0" applyFill="1" applyBorder="1" applyAlignment="1">
      <alignment vertical="top" wrapText="1"/>
    </xf>
    <xf numFmtId="0" fontId="0" fillId="36" borderId="20" xfId="0" applyFill="1" applyBorder="1" applyAlignment="1">
      <alignment vertical="top" wrapText="1"/>
    </xf>
    <xf numFmtId="0" fontId="0" fillId="36" borderId="21" xfId="0" applyFill="1" applyBorder="1" applyAlignment="1">
      <alignment vertical="top" wrapText="1"/>
    </xf>
    <xf numFmtId="0" fontId="0" fillId="36" borderId="11" xfId="0" applyFill="1" applyBorder="1" applyAlignment="1">
      <alignment vertical="top" wrapText="1"/>
    </xf>
    <xf numFmtId="0" fontId="0" fillId="36" borderId="12" xfId="0" applyFill="1" applyBorder="1" applyAlignment="1">
      <alignment vertical="top" wrapText="1"/>
    </xf>
    <xf numFmtId="0" fontId="11"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ocrate@Microcraft.b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60"/>
  <sheetViews>
    <sheetView tabSelected="1" zoomScalePageLayoutView="0" workbookViewId="0" topLeftCell="A13">
      <selection activeCell="F51" sqref="F51"/>
    </sheetView>
  </sheetViews>
  <sheetFormatPr defaultColWidth="9.140625" defaultRowHeight="12.75"/>
  <cols>
    <col min="1" max="1" width="13.8515625" style="0" customWidth="1"/>
    <col min="2" max="2" width="52.140625" style="0" customWidth="1"/>
    <col min="3" max="3" width="13.140625" style="1" hidden="1" customWidth="1"/>
    <col min="4" max="4" width="11.00390625" style="12" customWidth="1"/>
    <col min="5" max="5" width="10.8515625" style="12" customWidth="1"/>
    <col min="6" max="16384" width="11.421875" style="0" customWidth="1"/>
  </cols>
  <sheetData>
    <row r="1" spans="1:7" ht="17.25" customHeight="1">
      <c r="A1" s="67" t="s">
        <v>0</v>
      </c>
      <c r="B1" s="67"/>
      <c r="C1" s="67"/>
      <c r="D1" s="67"/>
      <c r="E1" s="46"/>
      <c r="F1" s="6"/>
      <c r="G1" s="6"/>
    </row>
    <row r="2" spans="1:7" ht="12.75">
      <c r="A2" s="4"/>
      <c r="B2" s="5"/>
      <c r="C2" s="6"/>
      <c r="D2" s="14"/>
      <c r="E2" s="11"/>
      <c r="F2" s="6"/>
      <c r="G2" s="6"/>
    </row>
    <row r="3" spans="1:5" ht="15.75">
      <c r="A3" s="69" t="s">
        <v>36</v>
      </c>
      <c r="B3" s="69"/>
      <c r="C3" s="69"/>
      <c r="D3" s="69"/>
      <c r="E3" s="47"/>
    </row>
    <row r="4" spans="1:4" ht="12.75">
      <c r="A4" s="68"/>
      <c r="B4" s="68"/>
      <c r="C4" s="68"/>
      <c r="D4" s="68"/>
    </row>
    <row r="5" spans="1:5" ht="12.75">
      <c r="A5" s="34" t="s">
        <v>18</v>
      </c>
      <c r="B5" s="35" t="s">
        <v>19</v>
      </c>
      <c r="C5" s="36"/>
      <c r="D5" s="37" t="s">
        <v>20</v>
      </c>
      <c r="E5" s="37" t="s">
        <v>21</v>
      </c>
    </row>
    <row r="7" spans="1:5" ht="12.75">
      <c r="A7" s="22"/>
      <c r="B7" s="43" t="s">
        <v>37</v>
      </c>
      <c r="C7" s="24"/>
      <c r="D7" s="25"/>
      <c r="E7" s="25"/>
    </row>
    <row r="9" spans="1:5" ht="12.75">
      <c r="A9" t="s">
        <v>10</v>
      </c>
      <c r="B9" s="38" t="s">
        <v>38</v>
      </c>
      <c r="C9" s="8"/>
      <c r="D9" s="13">
        <v>850</v>
      </c>
      <c r="E9" s="13">
        <f>+D9+(D9*21%)</f>
        <v>1028.5</v>
      </c>
    </row>
    <row r="10" spans="3:5" ht="12.75">
      <c r="C10" s="8"/>
      <c r="D10" s="13"/>
      <c r="E10" s="13"/>
    </row>
    <row r="11" spans="1:5" ht="12.75">
      <c r="A11" t="s">
        <v>17</v>
      </c>
      <c r="B11" s="38" t="s">
        <v>39</v>
      </c>
      <c r="C11" s="8"/>
      <c r="D11" s="13">
        <v>1300</v>
      </c>
      <c r="E11" s="13">
        <f>+D11+(D11*21%)</f>
        <v>1573</v>
      </c>
    </row>
    <row r="12" spans="3:5" ht="12.75">
      <c r="C12" s="8"/>
      <c r="D12" s="13"/>
      <c r="E12" s="13"/>
    </row>
    <row r="13" spans="1:5" ht="12.75">
      <c r="A13" t="s">
        <v>11</v>
      </c>
      <c r="B13" s="38" t="s">
        <v>40</v>
      </c>
      <c r="C13" s="8"/>
      <c r="D13" s="13">
        <v>1700</v>
      </c>
      <c r="E13" s="13">
        <f>+D13+(D13*21%)</f>
        <v>2057</v>
      </c>
    </row>
    <row r="14" spans="3:5" ht="12.75">
      <c r="C14" s="8"/>
      <c r="D14" s="13"/>
      <c r="E14" s="13"/>
    </row>
    <row r="15" spans="1:5" ht="12.75">
      <c r="A15" s="19" t="s">
        <v>12</v>
      </c>
      <c r="B15" s="19" t="s">
        <v>41</v>
      </c>
      <c r="C15" s="21"/>
      <c r="D15" s="18">
        <v>2500</v>
      </c>
      <c r="E15" s="18">
        <f>+D15+(D15*21%)</f>
        <v>3025</v>
      </c>
    </row>
    <row r="16" spans="3:5" ht="12.75">
      <c r="C16" s="8"/>
      <c r="D16" s="13"/>
      <c r="E16" s="13"/>
    </row>
    <row r="17" spans="3:4" ht="12.75">
      <c r="C17" s="9"/>
      <c r="D17" s="15"/>
    </row>
    <row r="18" spans="3:4" ht="12.75">
      <c r="C18" s="9"/>
      <c r="D18" s="15"/>
    </row>
    <row r="19" spans="1:5" ht="12.75">
      <c r="A19" s="22"/>
      <c r="B19" s="48" t="s">
        <v>23</v>
      </c>
      <c r="C19" s="10"/>
      <c r="D19" s="23"/>
      <c r="E19" s="23"/>
    </row>
    <row r="20" spans="1:5" ht="12.75">
      <c r="A20" s="22"/>
      <c r="B20" s="48" t="s">
        <v>22</v>
      </c>
      <c r="C20" s="10"/>
      <c r="D20" s="23"/>
      <c r="E20" s="23"/>
    </row>
    <row r="21" spans="3:4" ht="12.75">
      <c r="C21" s="9"/>
      <c r="D21" s="15"/>
    </row>
    <row r="22" spans="1:5" ht="12.75">
      <c r="A22" t="s">
        <v>13</v>
      </c>
      <c r="B22" t="s">
        <v>42</v>
      </c>
      <c r="C22" s="8"/>
      <c r="D22" s="13">
        <f>ROUND(+D9*20%,0)</f>
        <v>170</v>
      </c>
      <c r="E22" s="13">
        <f>+D22+(+D22*21%)</f>
        <v>205.7</v>
      </c>
    </row>
    <row r="23" spans="3:5" ht="12.75">
      <c r="C23" s="8"/>
      <c r="D23" s="13"/>
      <c r="E23" s="13"/>
    </row>
    <row r="24" spans="1:5" ht="12.75">
      <c r="A24" t="s">
        <v>14</v>
      </c>
      <c r="B24" t="s">
        <v>43</v>
      </c>
      <c r="C24" s="8"/>
      <c r="D24" s="13">
        <f>ROUND(+D11*20%,0)</f>
        <v>260</v>
      </c>
      <c r="E24" s="13">
        <f>+D24+(+D24*21%)</f>
        <v>314.6</v>
      </c>
    </row>
    <row r="25" spans="3:5" ht="12.75">
      <c r="C25" s="8"/>
      <c r="D25" s="13"/>
      <c r="E25" s="13"/>
    </row>
    <row r="26" spans="1:5" ht="12.75">
      <c r="A26" t="s">
        <v>15</v>
      </c>
      <c r="B26" t="s">
        <v>44</v>
      </c>
      <c r="C26" s="8"/>
      <c r="D26" s="13">
        <f>ROUND(+D13*20%,0)</f>
        <v>340</v>
      </c>
      <c r="E26" s="13">
        <f>+D26+(+D26*21%)</f>
        <v>411.4</v>
      </c>
    </row>
    <row r="27" spans="3:5" ht="12.75">
      <c r="C27" s="8"/>
      <c r="D27" s="13"/>
      <c r="E27" s="13"/>
    </row>
    <row r="28" spans="1:5" ht="12.75">
      <c r="A28" s="19" t="s">
        <v>16</v>
      </c>
      <c r="B28" s="19" t="s">
        <v>45</v>
      </c>
      <c r="C28" s="8"/>
      <c r="D28" s="18">
        <f>ROUND(+D15*20%,0)</f>
        <v>500</v>
      </c>
      <c r="E28" s="18">
        <f>+D28+(+D28*21%)</f>
        <v>605</v>
      </c>
    </row>
    <row r="29" spans="1:5" ht="12.75">
      <c r="A29" s="44"/>
      <c r="B29" s="44"/>
      <c r="C29" s="29"/>
      <c r="D29" s="45"/>
      <c r="E29" s="45"/>
    </row>
    <row r="30" spans="2:5" ht="12.75">
      <c r="B30" s="27"/>
      <c r="C30" s="26"/>
      <c r="D30" s="15"/>
      <c r="E30" s="15"/>
    </row>
    <row r="31" spans="1:5" ht="12.75">
      <c r="A31" s="78" t="s">
        <v>24</v>
      </c>
      <c r="B31" s="78"/>
      <c r="C31" s="78"/>
      <c r="D31" s="78"/>
      <c r="E31" s="78"/>
    </row>
    <row r="32" spans="2:4" ht="12.75">
      <c r="B32" s="27"/>
      <c r="C32" s="9"/>
      <c r="D32" s="15"/>
    </row>
    <row r="33" spans="2:4" ht="12.75">
      <c r="B33" s="27"/>
      <c r="C33" s="9"/>
      <c r="D33" s="15"/>
    </row>
    <row r="34" spans="1:5" ht="12.75">
      <c r="A34" s="61" t="s">
        <v>25</v>
      </c>
      <c r="B34" s="62"/>
      <c r="C34" s="62"/>
      <c r="D34" s="62"/>
      <c r="E34" s="63"/>
    </row>
    <row r="35" spans="1:5" ht="12.75">
      <c r="A35" s="64"/>
      <c r="B35" s="65"/>
      <c r="C35" s="65"/>
      <c r="D35" s="65"/>
      <c r="E35" s="66"/>
    </row>
    <row r="36" spans="1:5" ht="12.75">
      <c r="A36" s="28"/>
      <c r="B36" s="32"/>
      <c r="C36" s="29"/>
      <c r="D36" s="30"/>
      <c r="E36" s="31"/>
    </row>
    <row r="37" spans="1:5" ht="12.75" customHeight="1">
      <c r="A37" s="52" t="s">
        <v>46</v>
      </c>
      <c r="B37" s="53"/>
      <c r="C37" s="53"/>
      <c r="D37" s="53"/>
      <c r="E37" s="54"/>
    </row>
    <row r="38" spans="1:5" ht="12.75">
      <c r="A38" s="55"/>
      <c r="B38" s="56"/>
      <c r="C38" s="56"/>
      <c r="D38" s="56"/>
      <c r="E38" s="57"/>
    </row>
    <row r="39" spans="1:5" ht="12.75">
      <c r="A39" s="58"/>
      <c r="B39" s="59"/>
      <c r="C39" s="59"/>
      <c r="D39" s="59"/>
      <c r="E39" s="60"/>
    </row>
    <row r="40" spans="1:4" ht="12.75">
      <c r="A40" s="20"/>
      <c r="B40" s="20"/>
      <c r="C40" s="20"/>
      <c r="D40" s="20"/>
    </row>
    <row r="41" spans="1:5" ht="12.75">
      <c r="A41" s="61" t="s">
        <v>26</v>
      </c>
      <c r="B41" s="70"/>
      <c r="C41" s="70"/>
      <c r="D41" s="70"/>
      <c r="E41" s="71"/>
    </row>
    <row r="42" spans="1:5" ht="12.75">
      <c r="A42" s="72"/>
      <c r="B42" s="73"/>
      <c r="C42" s="73"/>
      <c r="D42" s="73"/>
      <c r="E42" s="74"/>
    </row>
    <row r="43" spans="1:5" ht="12.75">
      <c r="A43" s="75"/>
      <c r="B43" s="76"/>
      <c r="C43" s="76"/>
      <c r="D43" s="76"/>
      <c r="E43" s="77"/>
    </row>
    <row r="44" spans="1:4" ht="12.75">
      <c r="A44" s="33"/>
      <c r="B44" s="33"/>
      <c r="C44" s="33"/>
      <c r="D44" s="33"/>
    </row>
    <row r="46" spans="1:5" ht="18.75">
      <c r="A46" s="49" t="s">
        <v>8</v>
      </c>
      <c r="B46" s="50"/>
      <c r="C46" s="50"/>
      <c r="D46" s="50"/>
      <c r="E46" s="51"/>
    </row>
    <row r="48" spans="1:4" ht="12.75">
      <c r="A48" s="3" t="s">
        <v>27</v>
      </c>
      <c r="B48" s="3" t="s">
        <v>3</v>
      </c>
      <c r="C48" s="2" t="s">
        <v>1</v>
      </c>
      <c r="D48" s="16"/>
    </row>
    <row r="49" spans="1:4" ht="12.75">
      <c r="A49" s="3" t="s">
        <v>28</v>
      </c>
      <c r="B49" s="3" t="s">
        <v>29</v>
      </c>
      <c r="C49" s="2" t="s">
        <v>2</v>
      </c>
      <c r="D49" s="17"/>
    </row>
    <row r="51" spans="1:2" ht="12.75">
      <c r="A51" t="s">
        <v>30</v>
      </c>
      <c r="B51" t="s">
        <v>6</v>
      </c>
    </row>
    <row r="52" spans="1:2" ht="12.75">
      <c r="A52" t="s">
        <v>5</v>
      </c>
      <c r="B52" s="7" t="s">
        <v>7</v>
      </c>
    </row>
    <row r="54" spans="1:2" ht="12.75">
      <c r="A54" t="s">
        <v>31</v>
      </c>
      <c r="B54" t="s">
        <v>4</v>
      </c>
    </row>
    <row r="55" spans="1:2" ht="12.75">
      <c r="A55" t="s">
        <v>32</v>
      </c>
      <c r="B55" t="s">
        <v>9</v>
      </c>
    </row>
    <row r="57" ht="12.75">
      <c r="B57" s="27" t="s">
        <v>33</v>
      </c>
    </row>
    <row r="58" ht="12.75">
      <c r="B58" s="27"/>
    </row>
    <row r="60" spans="1:5" ht="12.75">
      <c r="A60" s="42" t="s">
        <v>34</v>
      </c>
      <c r="B60" s="39" t="s">
        <v>35</v>
      </c>
      <c r="C60" s="40"/>
      <c r="D60" s="41"/>
      <c r="E60" s="41"/>
    </row>
  </sheetData>
  <sheetProtection password="CF50" sheet="1"/>
  <mergeCells count="8">
    <mergeCell ref="A46:E46"/>
    <mergeCell ref="A37:E39"/>
    <mergeCell ref="A34:E35"/>
    <mergeCell ref="A1:D1"/>
    <mergeCell ref="A4:D4"/>
    <mergeCell ref="A3:D3"/>
    <mergeCell ref="A41:E43"/>
    <mergeCell ref="A31:E31"/>
  </mergeCells>
  <hyperlinks>
    <hyperlink ref="B52" r:id="rId1" display="Socrate@Microcraft.be"/>
  </hyperlinks>
  <printOptions/>
  <pageMargins left="0.984251968503937" right="0.7480314960629921" top="0.4724409448818898" bottom="0.35433070866141736" header="0.2362204724409449" footer="0.1968503937007874"/>
  <pageSetup fitToHeight="1" fitToWidth="1" horizontalDpi="300" verticalDpi="300" orientation="portrait" paperSize="9" scale="96" r:id="rId2"/>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Duph</dc:creator>
  <cp:keywords/>
  <dc:description/>
  <cp:lastModifiedBy>DP</cp:lastModifiedBy>
  <cp:lastPrinted>2018-02-23T19:08:13Z</cp:lastPrinted>
  <dcterms:created xsi:type="dcterms:W3CDTF">2001-03-26T20:11:01Z</dcterms:created>
  <dcterms:modified xsi:type="dcterms:W3CDTF">2021-12-20T09:58:54Z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